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ns Bang dysten\"/>
    </mc:Choice>
  </mc:AlternateContent>
  <bookViews>
    <workbookView xWindow="0" yWindow="0" windowWidth="20730" windowHeight="9735"/>
  </bookViews>
  <sheets>
    <sheet name="Ark1" sheetId="1" r:id="rId1"/>
  </sheets>
  <definedNames>
    <definedName name="_xlnm.Print_Area" localSheetId="0">'Ark1'!$A$1:$I$39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34" i="1"/>
  <c r="H22" i="1"/>
  <c r="H21" i="1"/>
  <c r="H20" i="1"/>
  <c r="H16" i="1"/>
  <c r="H36" i="1" l="1"/>
  <c r="H37" i="1"/>
  <c r="H38" i="1"/>
  <c r="H39" i="1"/>
  <c r="H8" i="1"/>
  <c r="H12" i="1" l="1"/>
  <c r="H27" i="1" l="1"/>
  <c r="H28" i="1"/>
  <c r="H29" i="1"/>
  <c r="H30" i="1"/>
  <c r="H31" i="1"/>
  <c r="H32" i="1"/>
  <c r="H33" i="1"/>
  <c r="H35" i="1"/>
  <c r="H7" i="1"/>
  <c r="H9" i="1"/>
  <c r="H10" i="1"/>
  <c r="H13" i="1"/>
  <c r="H14" i="1"/>
  <c r="H15" i="1"/>
  <c r="H17" i="1"/>
  <c r="H18" i="1"/>
  <c r="H19" i="1"/>
  <c r="H6" i="1"/>
  <c r="I16" i="1" l="1"/>
  <c r="I14" i="1"/>
  <c r="I21" i="1"/>
  <c r="I12" i="1"/>
  <c r="I19" i="1"/>
  <c r="I22" i="1"/>
  <c r="I7" i="1"/>
  <c r="I11" i="1"/>
  <c r="I8" i="1"/>
  <c r="I20" i="1"/>
  <c r="I18" i="1"/>
  <c r="I10" i="1"/>
  <c r="I6" i="1"/>
  <c r="I13" i="1"/>
  <c r="I17" i="1"/>
  <c r="I9" i="1"/>
  <c r="I15" i="1"/>
  <c r="H26" i="1"/>
  <c r="I29" i="1" s="1"/>
  <c r="I32" i="1" l="1"/>
  <c r="I38" i="1"/>
  <c r="I39" i="1"/>
  <c r="I35" i="1"/>
  <c r="I30" i="1"/>
  <c r="I37" i="1"/>
  <c r="I27" i="1"/>
  <c r="I28" i="1"/>
  <c r="I31" i="1"/>
  <c r="I34" i="1"/>
  <c r="I36" i="1"/>
  <c r="I26" i="1"/>
  <c r="I33" i="1"/>
</calcChain>
</file>

<file path=xl/sharedStrings.xml><?xml version="1.0" encoding="utf-8"?>
<sst xmlns="http://schemas.openxmlformats.org/spreadsheetml/2006/main" count="75" uniqueCount="60">
  <si>
    <t>Jens Bang Division Det Danske Spejderkorps</t>
  </si>
  <si>
    <t>Juniorpatruljer:</t>
  </si>
  <si>
    <t>Gruppe:</t>
  </si>
  <si>
    <t>Patrulje:</t>
  </si>
  <si>
    <t>Hardeknud</t>
  </si>
  <si>
    <t>Isfuglen</t>
  </si>
  <si>
    <t>Kongeørnen</t>
  </si>
  <si>
    <t>Aalborg Søspejder</t>
  </si>
  <si>
    <t>Blårævene</t>
  </si>
  <si>
    <t>Junior</t>
  </si>
  <si>
    <t>Aalborghus</t>
  </si>
  <si>
    <t>Cassiopeia</t>
  </si>
  <si>
    <t>Johan Rantzau</t>
  </si>
  <si>
    <t>Spejderpatruljer:</t>
  </si>
  <si>
    <t>Måren</t>
  </si>
  <si>
    <t>Hjorten</t>
  </si>
  <si>
    <t>Reden</t>
  </si>
  <si>
    <t>Nørresundby Spejderne</t>
  </si>
  <si>
    <t xml:space="preserve"> </t>
  </si>
  <si>
    <t>Orion</t>
  </si>
  <si>
    <t>Max. 100 point</t>
  </si>
  <si>
    <t>Pegasus</t>
  </si>
  <si>
    <t>Strudsen</t>
  </si>
  <si>
    <t>Panteren</t>
  </si>
  <si>
    <t>Rylen</t>
  </si>
  <si>
    <t>Ørnen</t>
  </si>
  <si>
    <t>TOTALPOINT FOR HELE DYSTEN</t>
  </si>
  <si>
    <t>Dyst 1</t>
  </si>
  <si>
    <t>Dyst 2</t>
  </si>
  <si>
    <t>Dyst 3</t>
  </si>
  <si>
    <t>Dyst 4</t>
  </si>
  <si>
    <t>Nr.</t>
  </si>
  <si>
    <t>TOTAL</t>
  </si>
  <si>
    <t>Pingvinen</t>
  </si>
  <si>
    <t>Placering</t>
  </si>
  <si>
    <t>Point</t>
  </si>
  <si>
    <t>Tårnfalken</t>
  </si>
  <si>
    <t>Ravnen</t>
  </si>
  <si>
    <t>Valdemar Atterdag</t>
  </si>
  <si>
    <t>Ulven</t>
  </si>
  <si>
    <t>Trop</t>
  </si>
  <si>
    <t>Falken</t>
  </si>
  <si>
    <t>Uglen</t>
  </si>
  <si>
    <t>Løven</t>
  </si>
  <si>
    <t>Ferslev</t>
  </si>
  <si>
    <t>Klarup</t>
  </si>
  <si>
    <r>
      <t xml:space="preserve">Jens Bang Dysten </t>
    </r>
    <r>
      <rPr>
        <b/>
        <sz val="16"/>
        <rFont val="Calibri"/>
        <family val="2"/>
        <scheme val="minor"/>
      </rPr>
      <t>2018/19</t>
    </r>
    <r>
      <rPr>
        <b/>
        <sz val="16"/>
        <color theme="1"/>
        <rFont val="Calibri"/>
        <family val="2"/>
        <scheme val="minor"/>
      </rPr>
      <t xml:space="preserve"> - pointskema</t>
    </r>
  </si>
  <si>
    <t>Skattejagt</t>
  </si>
  <si>
    <t>Ildfrøen</t>
  </si>
  <si>
    <t>Natfrøen</t>
  </si>
  <si>
    <t>Ræven</t>
  </si>
  <si>
    <t>Spætten</t>
  </si>
  <si>
    <t>Slamdykkeren</t>
  </si>
  <si>
    <t>Viben</t>
  </si>
  <si>
    <t>Asken</t>
  </si>
  <si>
    <t>Stigegolf</t>
  </si>
  <si>
    <t>Udsmykning</t>
  </si>
  <si>
    <t>Golfturnering</t>
  </si>
  <si>
    <t>Maddyst</t>
  </si>
  <si>
    <t>Dværgene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</si>
</sst>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4" fillId="3" borderId="0" xfId="0" applyFont="1" applyFill="1"/>
    <xf numFmtId="0" fontId="0" fillId="3" borderId="0" xfId="0" applyFill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3" borderId="2" xfId="0" applyFont="1" applyFill="1" applyBorder="1"/>
    <xf numFmtId="0" fontId="0" fillId="3" borderId="2" xfId="0" applyFill="1" applyBorder="1"/>
    <xf numFmtId="0" fontId="0" fillId="0" borderId="0" xfId="0" applyFill="1"/>
    <xf numFmtId="0" fontId="0" fillId="0" borderId="0" xfId="0" applyBorder="1"/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6" fillId="3" borderId="0" xfId="0" applyFont="1" applyFill="1" applyAlignment="1">
      <alignment horizontal="right"/>
    </xf>
    <xf numFmtId="0" fontId="0" fillId="0" borderId="0" xfId="0" applyNumberFormat="1"/>
    <xf numFmtId="0" fontId="4" fillId="3" borderId="0" xfId="0" applyNumberFormat="1" applyFont="1" applyFill="1"/>
    <xf numFmtId="0" fontId="0" fillId="0" borderId="4" xfId="0" applyBorder="1"/>
    <xf numFmtId="0" fontId="5" fillId="0" borderId="6" xfId="0" applyFont="1" applyBorder="1" applyAlignment="1">
      <alignment horizontal="center"/>
    </xf>
    <xf numFmtId="0" fontId="0" fillId="0" borderId="8" xfId="0" applyFont="1" applyFill="1" applyBorder="1"/>
    <xf numFmtId="0" fontId="0" fillId="0" borderId="4" xfId="0" applyFont="1" applyBorder="1"/>
    <xf numFmtId="0" fontId="0" fillId="0" borderId="7" xfId="0" applyBorder="1"/>
    <xf numFmtId="0" fontId="0" fillId="3" borderId="7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0" borderId="0" xfId="0" applyFont="1" applyFill="1"/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0" fillId="0" borderId="0" xfId="0" applyNumberFormat="1" applyFont="1" applyBorder="1"/>
    <xf numFmtId="0" fontId="1" fillId="0" borderId="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/>
    <xf numFmtId="0" fontId="0" fillId="0" borderId="7" xfId="0" applyBorder="1" applyAlignment="1">
      <alignment horizontal="right"/>
    </xf>
    <xf numFmtId="0" fontId="9" fillId="0" borderId="0" xfId="0" applyFont="1" applyFill="1"/>
    <xf numFmtId="0" fontId="0" fillId="0" borderId="5" xfId="0" applyFill="1" applyBorder="1" applyAlignment="1">
      <alignment horizontal="right"/>
    </xf>
    <xf numFmtId="0" fontId="0" fillId="0" borderId="7" xfId="0" applyFill="1" applyBorder="1"/>
    <xf numFmtId="0" fontId="0" fillId="0" borderId="4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0" borderId="0" xfId="0" applyNumberFormat="1" applyFont="1" applyFill="1" applyBorder="1"/>
    <xf numFmtId="0" fontId="0" fillId="0" borderId="4" xfId="0" applyFont="1" applyFill="1" applyBorder="1"/>
    <xf numFmtId="0" fontId="0" fillId="3" borderId="5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5" xfId="0" applyFill="1" applyBorder="1"/>
    <xf numFmtId="0" fontId="0" fillId="4" borderId="7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2" xfId="0" applyFill="1" applyBorder="1"/>
    <xf numFmtId="0" fontId="0" fillId="4" borderId="4" xfId="0" applyFill="1" applyBorder="1"/>
    <xf numFmtId="0" fontId="0" fillId="0" borderId="15" xfId="0" applyNumberFormat="1" applyFont="1" applyFill="1" applyBorder="1"/>
    <xf numFmtId="0" fontId="0" fillId="4" borderId="7" xfId="0" applyFill="1" applyBorder="1"/>
    <xf numFmtId="0" fontId="0" fillId="4" borderId="5" xfId="0" applyFill="1" applyBorder="1"/>
    <xf numFmtId="0" fontId="0" fillId="0" borderId="13" xfId="0" applyNumberFormat="1" applyFont="1" applyFill="1" applyBorder="1"/>
    <xf numFmtId="0" fontId="0" fillId="0" borderId="14" xfId="0" applyNumberFormat="1" applyFont="1" applyFill="1" applyBorder="1"/>
    <xf numFmtId="0" fontId="0" fillId="3" borderId="7" xfId="0" applyFill="1" applyBorder="1"/>
    <xf numFmtId="0" fontId="0" fillId="0" borderId="0" xfId="0" applyBorder="1" applyAlignment="1">
      <alignment horizontal="center"/>
    </xf>
    <xf numFmtId="0" fontId="1" fillId="0" borderId="12" xfId="0" applyNumberFormat="1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9" xfId="0" applyNumberFormat="1" applyFont="1" applyFill="1" applyBorder="1"/>
    <xf numFmtId="0" fontId="1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0</xdr:row>
      <xdr:rowOff>57150</xdr:rowOff>
    </xdr:from>
    <xdr:to>
      <xdr:col>9</xdr:col>
      <xdr:colOff>0</xdr:colOff>
      <xdr:row>2</xdr:row>
      <xdr:rowOff>142874</xdr:rowOff>
    </xdr:to>
    <xdr:pic>
      <xdr:nvPicPr>
        <xdr:cNvPr id="7" name="Billed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6" y="57150"/>
          <a:ext cx="1657349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I37" sqref="I37"/>
    </sheetView>
  </sheetViews>
  <sheetFormatPr defaultRowHeight="15" x14ac:dyDescent="0.25"/>
  <cols>
    <col min="1" max="1" width="22.42578125" customWidth="1"/>
    <col min="2" max="2" width="23.42578125" customWidth="1"/>
    <col min="3" max="7" width="12.5703125" customWidth="1"/>
    <col min="8" max="8" width="12.5703125" style="20" customWidth="1"/>
    <col min="9" max="9" width="12.5703125" style="24" customWidth="1"/>
  </cols>
  <sheetData>
    <row r="1" spans="1:10" ht="28.5" x14ac:dyDescent="0.45">
      <c r="A1" s="2" t="s">
        <v>0</v>
      </c>
    </row>
    <row r="2" spans="1:10" ht="21" x14ac:dyDescent="0.35">
      <c r="A2" s="1" t="s">
        <v>46</v>
      </c>
      <c r="D2" s="42" t="s">
        <v>26</v>
      </c>
      <c r="E2" s="42"/>
      <c r="F2" s="33"/>
      <c r="G2" s="7"/>
      <c r="H2" s="21"/>
      <c r="I2" s="25"/>
    </row>
    <row r="3" spans="1:10" ht="15.75" thickBot="1" x14ac:dyDescent="0.3"/>
    <row r="4" spans="1:10" x14ac:dyDescent="0.25">
      <c r="A4" s="3" t="s">
        <v>1</v>
      </c>
      <c r="B4" s="23" t="s">
        <v>20</v>
      </c>
      <c r="C4" s="18" t="s">
        <v>55</v>
      </c>
      <c r="D4" s="18" t="s">
        <v>56</v>
      </c>
      <c r="E4" s="19" t="s">
        <v>57</v>
      </c>
      <c r="F4" s="19" t="s">
        <v>47</v>
      </c>
      <c r="G4" s="19" t="s">
        <v>58</v>
      </c>
      <c r="H4" s="34" t="s">
        <v>35</v>
      </c>
      <c r="I4" s="38" t="s">
        <v>34</v>
      </c>
    </row>
    <row r="5" spans="1:10" ht="15.75" thickBot="1" x14ac:dyDescent="0.3">
      <c r="A5" s="4" t="s">
        <v>2</v>
      </c>
      <c r="B5" s="4" t="s">
        <v>3</v>
      </c>
      <c r="C5" s="17" t="s">
        <v>27</v>
      </c>
      <c r="D5" s="17" t="s">
        <v>28</v>
      </c>
      <c r="E5" s="27" t="s">
        <v>28</v>
      </c>
      <c r="F5" s="27" t="s">
        <v>29</v>
      </c>
      <c r="G5" s="27" t="s">
        <v>30</v>
      </c>
      <c r="H5" s="35" t="s">
        <v>32</v>
      </c>
      <c r="I5" s="39" t="s">
        <v>31</v>
      </c>
    </row>
    <row r="6" spans="1:10" x14ac:dyDescent="0.25">
      <c r="A6" s="6" t="s">
        <v>4</v>
      </c>
      <c r="B6" s="70" t="s">
        <v>5</v>
      </c>
      <c r="C6" s="6">
        <v>75</v>
      </c>
      <c r="D6" s="6">
        <v>60</v>
      </c>
      <c r="E6" s="30">
        <v>73</v>
      </c>
      <c r="F6" s="31">
        <v>100</v>
      </c>
      <c r="G6" s="31">
        <v>70</v>
      </c>
      <c r="H6" s="36">
        <f t="shared" ref="H6:H22" si="0">SUM(C6:G6)</f>
        <v>378</v>
      </c>
      <c r="I6" s="69">
        <f>_xlfn.RANK.EQ(H6,H$6:H$22)</f>
        <v>1</v>
      </c>
      <c r="J6" s="8"/>
    </row>
    <row r="7" spans="1:10" x14ac:dyDescent="0.25">
      <c r="A7" s="6"/>
      <c r="B7" s="9" t="s">
        <v>6</v>
      </c>
      <c r="C7" s="12">
        <v>50</v>
      </c>
      <c r="D7" s="12">
        <v>45</v>
      </c>
      <c r="E7" s="44">
        <v>83</v>
      </c>
      <c r="F7" s="32">
        <v>100</v>
      </c>
      <c r="G7" s="32">
        <v>55</v>
      </c>
      <c r="H7" s="31">
        <f t="shared" si="0"/>
        <v>333</v>
      </c>
      <c r="I7" s="40">
        <f t="shared" ref="I7:I22" si="1">_xlfn.RANK.EQ(H7,H$6:H$22)</f>
        <v>5</v>
      </c>
    </row>
    <row r="8" spans="1:10" x14ac:dyDescent="0.25">
      <c r="A8" s="6"/>
      <c r="B8" s="9" t="s">
        <v>36</v>
      </c>
      <c r="C8" s="12">
        <v>69</v>
      </c>
      <c r="D8" s="12">
        <v>40</v>
      </c>
      <c r="E8" s="44">
        <v>68</v>
      </c>
      <c r="F8" s="57">
        <v>0</v>
      </c>
      <c r="G8" s="57">
        <v>0</v>
      </c>
      <c r="H8" s="31">
        <f t="shared" si="0"/>
        <v>177</v>
      </c>
      <c r="I8" s="40">
        <f t="shared" si="1"/>
        <v>12</v>
      </c>
    </row>
    <row r="9" spans="1:10" x14ac:dyDescent="0.25">
      <c r="A9" s="6" t="s">
        <v>7</v>
      </c>
      <c r="B9" s="13" t="s">
        <v>33</v>
      </c>
      <c r="C9" s="14">
        <v>63</v>
      </c>
      <c r="D9" s="60">
        <v>0</v>
      </c>
      <c r="E9" s="63">
        <v>0</v>
      </c>
      <c r="F9" s="32">
        <v>100</v>
      </c>
      <c r="G9" s="31">
        <v>45</v>
      </c>
      <c r="H9" s="31">
        <f t="shared" si="0"/>
        <v>208</v>
      </c>
      <c r="I9" s="40">
        <f t="shared" si="1"/>
        <v>10</v>
      </c>
      <c r="J9" s="8"/>
    </row>
    <row r="10" spans="1:10" x14ac:dyDescent="0.25">
      <c r="A10" s="6" t="s">
        <v>8</v>
      </c>
      <c r="B10" s="9" t="s">
        <v>48</v>
      </c>
      <c r="C10" s="12">
        <v>75</v>
      </c>
      <c r="D10" s="12">
        <v>40</v>
      </c>
      <c r="E10" s="44">
        <v>38</v>
      </c>
      <c r="F10" s="32">
        <v>100</v>
      </c>
      <c r="G10" s="32">
        <v>50</v>
      </c>
      <c r="H10" s="31">
        <f t="shared" si="0"/>
        <v>303</v>
      </c>
      <c r="I10" s="40">
        <f t="shared" si="1"/>
        <v>7</v>
      </c>
      <c r="J10" s="8"/>
    </row>
    <row r="11" spans="1:10" x14ac:dyDescent="0.25">
      <c r="A11" s="6"/>
      <c r="B11" s="9" t="s">
        <v>49</v>
      </c>
      <c r="C11" s="12">
        <v>29</v>
      </c>
      <c r="D11" s="60">
        <v>0</v>
      </c>
      <c r="E11" s="63">
        <v>0</v>
      </c>
      <c r="F11" s="32">
        <v>100</v>
      </c>
      <c r="G11" s="57">
        <v>0</v>
      </c>
      <c r="H11" s="31">
        <f t="shared" si="0"/>
        <v>129</v>
      </c>
      <c r="I11" s="40">
        <f t="shared" si="1"/>
        <v>15</v>
      </c>
      <c r="J11" s="8"/>
    </row>
    <row r="12" spans="1:10" x14ac:dyDescent="0.25">
      <c r="A12" s="6" t="s">
        <v>16</v>
      </c>
      <c r="B12" s="28" t="s">
        <v>22</v>
      </c>
      <c r="C12" s="6">
        <v>25</v>
      </c>
      <c r="D12" s="6">
        <v>50</v>
      </c>
      <c r="E12" s="30">
        <v>49</v>
      </c>
      <c r="F12" s="57">
        <v>0</v>
      </c>
      <c r="G12" s="32">
        <v>45</v>
      </c>
      <c r="H12" s="31">
        <f t="shared" si="0"/>
        <v>169</v>
      </c>
      <c r="I12" s="40">
        <f t="shared" si="1"/>
        <v>13</v>
      </c>
      <c r="J12" s="8"/>
    </row>
    <row r="13" spans="1:10" x14ac:dyDescent="0.25">
      <c r="A13" s="6" t="s">
        <v>10</v>
      </c>
      <c r="B13" s="9" t="s">
        <v>11</v>
      </c>
      <c r="C13" s="12">
        <v>50</v>
      </c>
      <c r="D13" s="12">
        <v>35</v>
      </c>
      <c r="E13" s="44">
        <v>68</v>
      </c>
      <c r="F13" s="57">
        <v>0</v>
      </c>
      <c r="G13" s="57">
        <v>0</v>
      </c>
      <c r="H13" s="31">
        <f t="shared" si="0"/>
        <v>153</v>
      </c>
      <c r="I13" s="40">
        <f t="shared" si="1"/>
        <v>14</v>
      </c>
      <c r="J13" s="15"/>
    </row>
    <row r="14" spans="1:10" x14ac:dyDescent="0.25">
      <c r="A14" s="6"/>
      <c r="B14" s="9" t="s">
        <v>21</v>
      </c>
      <c r="C14" s="60">
        <v>0</v>
      </c>
      <c r="D14" s="12">
        <v>0</v>
      </c>
      <c r="E14" s="44">
        <v>52</v>
      </c>
      <c r="F14" s="57">
        <v>0</v>
      </c>
      <c r="G14" s="57">
        <v>0</v>
      </c>
      <c r="H14" s="31">
        <f t="shared" si="0"/>
        <v>52</v>
      </c>
      <c r="I14" s="40">
        <f t="shared" si="1"/>
        <v>16</v>
      </c>
      <c r="J14" s="8"/>
    </row>
    <row r="15" spans="1:10" x14ac:dyDescent="0.25">
      <c r="A15" s="6" t="s">
        <v>12</v>
      </c>
      <c r="B15" s="71" t="s">
        <v>50</v>
      </c>
      <c r="C15" s="6">
        <v>81</v>
      </c>
      <c r="D15" s="12">
        <v>45</v>
      </c>
      <c r="E15" s="44">
        <v>77</v>
      </c>
      <c r="F15" s="32">
        <v>100</v>
      </c>
      <c r="G15" s="32">
        <v>53</v>
      </c>
      <c r="H15" s="31">
        <f t="shared" si="0"/>
        <v>356</v>
      </c>
      <c r="I15" s="69">
        <f t="shared" si="1"/>
        <v>2</v>
      </c>
      <c r="J15" s="15"/>
    </row>
    <row r="16" spans="1:10" x14ac:dyDescent="0.25">
      <c r="A16" s="6"/>
      <c r="B16" s="9" t="s">
        <v>25</v>
      </c>
      <c r="C16" s="60">
        <v>0</v>
      </c>
      <c r="D16" s="60">
        <v>0</v>
      </c>
      <c r="E16" s="63">
        <v>0</v>
      </c>
      <c r="F16" s="57">
        <v>0</v>
      </c>
      <c r="G16" s="57">
        <v>0</v>
      </c>
      <c r="H16" s="31">
        <f t="shared" si="0"/>
        <v>0</v>
      </c>
      <c r="I16" s="40">
        <f t="shared" si="1"/>
        <v>17</v>
      </c>
      <c r="J16" s="15"/>
    </row>
    <row r="17" spans="1:15" x14ac:dyDescent="0.25">
      <c r="A17" s="6" t="s">
        <v>17</v>
      </c>
      <c r="B17" s="71" t="s">
        <v>11</v>
      </c>
      <c r="C17" s="12">
        <v>75</v>
      </c>
      <c r="D17" s="12">
        <v>40</v>
      </c>
      <c r="E17" s="44">
        <v>47</v>
      </c>
      <c r="F17" s="32">
        <v>100</v>
      </c>
      <c r="G17" s="32">
        <v>79</v>
      </c>
      <c r="H17" s="31">
        <f t="shared" si="0"/>
        <v>341</v>
      </c>
      <c r="I17" s="69">
        <f t="shared" si="1"/>
        <v>3</v>
      </c>
      <c r="J17" s="8"/>
    </row>
    <row r="18" spans="1:15" x14ac:dyDescent="0.25">
      <c r="A18" s="6"/>
      <c r="B18" s="13" t="s">
        <v>19</v>
      </c>
      <c r="C18" s="14">
        <v>63</v>
      </c>
      <c r="D18" s="12">
        <v>40</v>
      </c>
      <c r="E18" s="44">
        <v>81</v>
      </c>
      <c r="F18" s="57">
        <v>0</v>
      </c>
      <c r="G18" s="57">
        <v>0</v>
      </c>
      <c r="H18" s="31">
        <f t="shared" si="0"/>
        <v>184</v>
      </c>
      <c r="I18" s="40">
        <f t="shared" si="1"/>
        <v>11</v>
      </c>
      <c r="J18" s="8"/>
    </row>
    <row r="19" spans="1:15" x14ac:dyDescent="0.25">
      <c r="A19" s="26" t="s">
        <v>38</v>
      </c>
      <c r="B19" s="52" t="s">
        <v>37</v>
      </c>
      <c r="C19" s="45">
        <v>69</v>
      </c>
      <c r="D19" s="61">
        <v>0</v>
      </c>
      <c r="E19" s="64">
        <v>0</v>
      </c>
      <c r="F19" s="43">
        <v>100</v>
      </c>
      <c r="G19" s="43">
        <v>43</v>
      </c>
      <c r="H19" s="53">
        <f t="shared" si="0"/>
        <v>212</v>
      </c>
      <c r="I19" s="40">
        <f t="shared" si="1"/>
        <v>9</v>
      </c>
      <c r="J19" s="8"/>
    </row>
    <row r="20" spans="1:15" x14ac:dyDescent="0.25">
      <c r="A20" s="6"/>
      <c r="B20" s="9" t="s">
        <v>51</v>
      </c>
      <c r="C20" s="12">
        <v>63</v>
      </c>
      <c r="D20" s="12">
        <v>55</v>
      </c>
      <c r="E20" s="12">
        <v>100</v>
      </c>
      <c r="F20" s="58">
        <v>0</v>
      </c>
      <c r="G20" s="58">
        <v>0</v>
      </c>
      <c r="H20" s="55">
        <f t="shared" si="0"/>
        <v>218</v>
      </c>
      <c r="I20" s="40">
        <f t="shared" si="1"/>
        <v>8</v>
      </c>
      <c r="J20" s="8"/>
    </row>
    <row r="21" spans="1:15" x14ac:dyDescent="0.25">
      <c r="A21" s="6" t="s">
        <v>44</v>
      </c>
      <c r="B21" s="9" t="s">
        <v>9</v>
      </c>
      <c r="C21" s="12">
        <v>81</v>
      </c>
      <c r="D21" s="12">
        <v>60</v>
      </c>
      <c r="E21" s="12">
        <v>81</v>
      </c>
      <c r="F21" s="54">
        <v>100</v>
      </c>
      <c r="G21" s="54">
        <v>10</v>
      </c>
      <c r="H21" s="55">
        <f t="shared" si="0"/>
        <v>332</v>
      </c>
      <c r="I21" s="40">
        <f t="shared" si="1"/>
        <v>6</v>
      </c>
      <c r="J21" s="8"/>
    </row>
    <row r="22" spans="1:15" ht="15.75" thickBot="1" x14ac:dyDescent="0.3">
      <c r="A22" s="12" t="s">
        <v>45</v>
      </c>
      <c r="B22" s="9" t="s">
        <v>9</v>
      </c>
      <c r="C22" s="12">
        <v>100</v>
      </c>
      <c r="D22" s="12">
        <v>80</v>
      </c>
      <c r="E22" s="12">
        <v>61</v>
      </c>
      <c r="F22" s="54">
        <v>100</v>
      </c>
      <c r="G22" s="58">
        <v>0</v>
      </c>
      <c r="H22" s="55">
        <f t="shared" si="0"/>
        <v>341</v>
      </c>
      <c r="I22" s="62">
        <f t="shared" si="1"/>
        <v>3</v>
      </c>
      <c r="J22" s="8"/>
    </row>
    <row r="23" spans="1:15" x14ac:dyDescent="0.25">
      <c r="A23" s="16"/>
      <c r="B23" s="46"/>
      <c r="C23" s="47"/>
      <c r="D23" s="47"/>
      <c r="E23" s="47"/>
      <c r="F23" s="48"/>
      <c r="G23" s="49"/>
      <c r="H23" s="50"/>
      <c r="I23" s="51"/>
      <c r="J23" s="8"/>
    </row>
    <row r="24" spans="1:15" x14ac:dyDescent="0.25">
      <c r="A24" s="3" t="s">
        <v>13</v>
      </c>
      <c r="F24" s="20"/>
      <c r="G24" s="10"/>
      <c r="I24" s="37"/>
      <c r="J24" s="8"/>
      <c r="L24" t="s">
        <v>18</v>
      </c>
    </row>
    <row r="25" spans="1:15" ht="15.75" thickBot="1" x14ac:dyDescent="0.3">
      <c r="A25" s="4" t="s">
        <v>2</v>
      </c>
      <c r="B25" s="4" t="s">
        <v>3</v>
      </c>
      <c r="C25" s="5"/>
      <c r="D25" s="5"/>
      <c r="E25" s="5"/>
      <c r="F25" s="22"/>
      <c r="G25" s="11"/>
      <c r="H25" s="22"/>
      <c r="I25" s="37"/>
      <c r="J25" s="8"/>
      <c r="M25" s="16"/>
      <c r="N25" s="16"/>
      <c r="O25" s="16"/>
    </row>
    <row r="26" spans="1:15" x14ac:dyDescent="0.25">
      <c r="A26" s="6" t="s">
        <v>4</v>
      </c>
      <c r="B26" s="70" t="s">
        <v>15</v>
      </c>
      <c r="C26" s="60">
        <v>0</v>
      </c>
      <c r="D26" s="12">
        <v>100</v>
      </c>
      <c r="E26" s="44">
        <v>83</v>
      </c>
      <c r="F26" s="32">
        <v>100</v>
      </c>
      <c r="G26" s="32">
        <v>82</v>
      </c>
      <c r="H26" s="41">
        <f t="shared" ref="H26:H39" si="2">SUM(C26:G26)</f>
        <v>365</v>
      </c>
      <c r="I26" s="72">
        <f>_xlfn.RANK.EQ(H26,H$26:H$39)</f>
        <v>3</v>
      </c>
      <c r="J26" s="8"/>
      <c r="M26" s="16"/>
      <c r="N26" s="16"/>
      <c r="O26" s="68"/>
    </row>
    <row r="27" spans="1:15" x14ac:dyDescent="0.25">
      <c r="A27" s="6"/>
      <c r="B27" s="71" t="s">
        <v>14</v>
      </c>
      <c r="C27" s="12">
        <v>87</v>
      </c>
      <c r="D27" s="12">
        <v>50</v>
      </c>
      <c r="E27" s="44">
        <v>100</v>
      </c>
      <c r="F27" s="32">
        <v>100</v>
      </c>
      <c r="G27" s="32">
        <v>80</v>
      </c>
      <c r="H27" s="41">
        <f t="shared" si="2"/>
        <v>417</v>
      </c>
      <c r="I27" s="73">
        <f>_xlfn.RANK.EQ(H27,H$26:H$39)</f>
        <v>1</v>
      </c>
      <c r="J27" s="8"/>
      <c r="M27" s="16"/>
      <c r="N27" s="16"/>
      <c r="O27" s="68"/>
    </row>
    <row r="28" spans="1:15" x14ac:dyDescent="0.25">
      <c r="A28" s="6"/>
      <c r="B28" s="9" t="s">
        <v>23</v>
      </c>
      <c r="C28" s="12">
        <v>100</v>
      </c>
      <c r="D28" s="12">
        <v>60</v>
      </c>
      <c r="E28" s="44">
        <v>45</v>
      </c>
      <c r="F28" s="57">
        <v>0</v>
      </c>
      <c r="G28" s="57">
        <v>0</v>
      </c>
      <c r="H28" s="41">
        <f t="shared" si="2"/>
        <v>205</v>
      </c>
      <c r="I28" s="65">
        <f t="shared" ref="I28:I39" si="3">_xlfn.RANK.EQ(H28,H$26:H$39)</f>
        <v>9</v>
      </c>
      <c r="J28" s="8"/>
      <c r="M28" s="16"/>
      <c r="N28" s="16"/>
      <c r="O28" s="16"/>
    </row>
    <row r="29" spans="1:15" x14ac:dyDescent="0.25">
      <c r="A29" s="6" t="s">
        <v>16</v>
      </c>
      <c r="B29" s="9" t="s">
        <v>39</v>
      </c>
      <c r="C29" s="60">
        <v>0</v>
      </c>
      <c r="D29" s="60">
        <v>0</v>
      </c>
      <c r="E29" s="63">
        <v>0</v>
      </c>
      <c r="F29" s="57">
        <v>0</v>
      </c>
      <c r="G29" s="57">
        <v>0</v>
      </c>
      <c r="H29" s="41">
        <f t="shared" si="2"/>
        <v>0</v>
      </c>
      <c r="I29" s="40">
        <f t="shared" si="3"/>
        <v>14</v>
      </c>
      <c r="J29" s="8"/>
      <c r="M29" s="16"/>
      <c r="N29" s="16"/>
      <c r="O29" s="16"/>
    </row>
    <row r="30" spans="1:15" x14ac:dyDescent="0.25">
      <c r="A30" s="6" t="s">
        <v>8</v>
      </c>
      <c r="B30" s="9" t="s">
        <v>52</v>
      </c>
      <c r="C30" s="12">
        <v>27</v>
      </c>
      <c r="D30" s="12">
        <v>50</v>
      </c>
      <c r="E30" s="44">
        <v>73</v>
      </c>
      <c r="F30" s="32">
        <v>100</v>
      </c>
      <c r="G30" s="57">
        <v>0</v>
      </c>
      <c r="H30" s="41">
        <f t="shared" si="2"/>
        <v>250</v>
      </c>
      <c r="I30" s="65">
        <f t="shared" si="3"/>
        <v>5</v>
      </c>
      <c r="J30" s="8"/>
    </row>
    <row r="31" spans="1:15" x14ac:dyDescent="0.25">
      <c r="A31" s="6" t="s">
        <v>10</v>
      </c>
      <c r="B31" s="9" t="s">
        <v>53</v>
      </c>
      <c r="C31" s="12">
        <v>60</v>
      </c>
      <c r="D31" s="12">
        <v>100</v>
      </c>
      <c r="E31" s="44">
        <v>53</v>
      </c>
      <c r="F31" s="57">
        <v>0</v>
      </c>
      <c r="G31" s="57">
        <v>0</v>
      </c>
      <c r="H31" s="41">
        <f t="shared" si="2"/>
        <v>213</v>
      </c>
      <c r="I31" s="65">
        <f t="shared" si="3"/>
        <v>8</v>
      </c>
    </row>
    <row r="32" spans="1:15" x14ac:dyDescent="0.25">
      <c r="A32" s="6"/>
      <c r="B32" s="9" t="s">
        <v>24</v>
      </c>
      <c r="C32" s="60">
        <v>0</v>
      </c>
      <c r="D32" s="12">
        <v>100</v>
      </c>
      <c r="E32" s="44">
        <v>61</v>
      </c>
      <c r="F32" s="57">
        <v>0</v>
      </c>
      <c r="G32" s="57">
        <v>0</v>
      </c>
      <c r="H32" s="41">
        <f t="shared" si="2"/>
        <v>161</v>
      </c>
      <c r="I32" s="40">
        <f t="shared" si="3"/>
        <v>10</v>
      </c>
      <c r="J32" s="15"/>
    </row>
    <row r="33" spans="1:10" x14ac:dyDescent="0.25">
      <c r="A33" s="6" t="s">
        <v>17</v>
      </c>
      <c r="B33" s="9" t="s">
        <v>54</v>
      </c>
      <c r="C33" s="12">
        <v>63</v>
      </c>
      <c r="D33" s="12">
        <v>0</v>
      </c>
      <c r="E33" s="44">
        <v>73</v>
      </c>
      <c r="F33" s="57">
        <v>0</v>
      </c>
      <c r="G33" s="57">
        <v>0</v>
      </c>
      <c r="H33" s="41">
        <f t="shared" si="2"/>
        <v>136</v>
      </c>
      <c r="I33" s="65">
        <f t="shared" si="3"/>
        <v>12</v>
      </c>
      <c r="J33" s="8"/>
    </row>
    <row r="34" spans="1:10" x14ac:dyDescent="0.25">
      <c r="A34" s="26"/>
      <c r="B34" s="52" t="s">
        <v>14</v>
      </c>
      <c r="C34" s="61">
        <v>0</v>
      </c>
      <c r="D34" s="45">
        <v>0</v>
      </c>
      <c r="E34" s="56">
        <v>47</v>
      </c>
      <c r="F34" s="59">
        <v>0</v>
      </c>
      <c r="G34" s="59">
        <v>0</v>
      </c>
      <c r="H34" s="41">
        <f t="shared" si="2"/>
        <v>47</v>
      </c>
      <c r="I34" s="65">
        <f t="shared" si="3"/>
        <v>13</v>
      </c>
      <c r="J34" s="8"/>
    </row>
    <row r="35" spans="1:10" x14ac:dyDescent="0.25">
      <c r="A35" s="26" t="s">
        <v>38</v>
      </c>
      <c r="B35" s="29" t="s">
        <v>41</v>
      </c>
      <c r="C35" s="45">
        <v>80</v>
      </c>
      <c r="D35" s="61">
        <v>0</v>
      </c>
      <c r="E35" s="64">
        <v>0</v>
      </c>
      <c r="F35" s="43">
        <v>100</v>
      </c>
      <c r="G35" s="43">
        <v>65</v>
      </c>
      <c r="H35" s="41">
        <f t="shared" si="2"/>
        <v>245</v>
      </c>
      <c r="I35" s="65">
        <f t="shared" si="3"/>
        <v>6</v>
      </c>
      <c r="J35" s="8"/>
    </row>
    <row r="36" spans="1:10" x14ac:dyDescent="0.25">
      <c r="A36" s="6"/>
      <c r="B36" s="9" t="s">
        <v>42</v>
      </c>
      <c r="C36" s="12">
        <v>53</v>
      </c>
      <c r="D36" s="60">
        <v>0</v>
      </c>
      <c r="E36" s="63">
        <v>0</v>
      </c>
      <c r="F36" s="44">
        <v>100</v>
      </c>
      <c r="G36" s="44">
        <v>70</v>
      </c>
      <c r="H36" s="41">
        <f t="shared" si="2"/>
        <v>223</v>
      </c>
      <c r="I36" s="65">
        <f t="shared" si="3"/>
        <v>7</v>
      </c>
    </row>
    <row r="37" spans="1:10" x14ac:dyDescent="0.25">
      <c r="A37" s="6" t="s">
        <v>12</v>
      </c>
      <c r="B37" s="71" t="s">
        <v>43</v>
      </c>
      <c r="C37" s="12">
        <v>73</v>
      </c>
      <c r="D37" s="12">
        <v>80</v>
      </c>
      <c r="E37" s="44">
        <v>71</v>
      </c>
      <c r="F37" s="44">
        <v>100</v>
      </c>
      <c r="G37" s="67">
        <v>79</v>
      </c>
      <c r="H37" s="41">
        <f t="shared" si="2"/>
        <v>403</v>
      </c>
      <c r="I37" s="73">
        <f t="shared" si="3"/>
        <v>2</v>
      </c>
    </row>
    <row r="38" spans="1:10" x14ac:dyDescent="0.25">
      <c r="A38" s="6" t="s">
        <v>44</v>
      </c>
      <c r="B38" s="9" t="s">
        <v>40</v>
      </c>
      <c r="C38" s="12">
        <v>67</v>
      </c>
      <c r="D38" s="12">
        <v>60</v>
      </c>
      <c r="E38" s="44">
        <v>73</v>
      </c>
      <c r="F38" s="44">
        <v>100</v>
      </c>
      <c r="G38" s="67">
        <v>10</v>
      </c>
      <c r="H38" s="41">
        <f t="shared" si="2"/>
        <v>310</v>
      </c>
      <c r="I38" s="65">
        <f t="shared" si="3"/>
        <v>4</v>
      </c>
    </row>
    <row r="39" spans="1:10" ht="15.75" thickBot="1" x14ac:dyDescent="0.3">
      <c r="A39" s="6" t="s">
        <v>45</v>
      </c>
      <c r="B39" s="9" t="s">
        <v>59</v>
      </c>
      <c r="C39" s="60">
        <v>0</v>
      </c>
      <c r="D39" s="12">
        <v>0</v>
      </c>
      <c r="E39" s="44">
        <v>55</v>
      </c>
      <c r="F39" s="44">
        <v>100</v>
      </c>
      <c r="G39" s="63">
        <v>0</v>
      </c>
      <c r="H39" s="41">
        <f t="shared" si="2"/>
        <v>155</v>
      </c>
      <c r="I39" s="66">
        <f t="shared" si="3"/>
        <v>11</v>
      </c>
    </row>
  </sheetData>
  <mergeCells count="1">
    <mergeCell ref="O26:O27"/>
  </mergeCells>
  <pageMargins left="0.23622047244094491" right="0.23622047244094491" top="0.35433070866141736" bottom="0.35433070866141736" header="0.31496062992125984" footer="0.11811023622047245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Hedeselskabet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Burgaard</dc:creator>
  <cp:lastModifiedBy>Mikael</cp:lastModifiedBy>
  <cp:lastPrinted>2019-04-11T18:32:01Z</cp:lastPrinted>
  <dcterms:created xsi:type="dcterms:W3CDTF">2014-10-18T14:24:29Z</dcterms:created>
  <dcterms:modified xsi:type="dcterms:W3CDTF">2019-04-11T18:32:12Z</dcterms:modified>
</cp:coreProperties>
</file>